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4eve\OneDrive\Desktop\"/>
    </mc:Choice>
  </mc:AlternateContent>
  <xr:revisionPtr revIDLastSave="0" documentId="13_ncr:1_{28CD0C50-8ED2-4824-9EB0-52D29DF02CD0}" xr6:coauthVersionLast="47" xr6:coauthVersionMax="47" xr10:uidLastSave="{00000000-0000-0000-0000-000000000000}"/>
  <bookViews>
    <workbookView minimized="1" xWindow="6108" yWindow="4068" windowWidth="17280" windowHeight="9960" xr2:uid="{00000000-000D-0000-FFFF-FFFF00000000}"/>
  </bookViews>
  <sheets>
    <sheet name="Guest List" sheetId="1" r:id="rId1"/>
    <sheet name="How to Use &amp; Tips" sheetId="2" r:id="rId2"/>
  </sheets>
  <definedNames>
    <definedName name="_xlnm.Print_Area" localSheetId="0">'Guest List'!$A$1:$P$50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3" i="1" l="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P22" i="1"/>
  <c r="L22" i="1"/>
  <c r="L21" i="1"/>
  <c r="P20" i="1"/>
  <c r="L20" i="1"/>
  <c r="P19" i="1"/>
  <c r="L19" i="1"/>
  <c r="P18" i="1"/>
  <c r="L18" i="1"/>
  <c r="L17" i="1"/>
  <c r="P16" i="1"/>
  <c r="L16" i="1"/>
  <c r="P15" i="1"/>
  <c r="L15" i="1"/>
  <c r="P14" i="1"/>
  <c r="L14" i="1"/>
  <c r="P13" i="1"/>
  <c r="P11" i="1"/>
  <c r="P10" i="1"/>
  <c r="P9" i="1"/>
  <c r="P7" i="1"/>
  <c r="P6" i="1"/>
</calcChain>
</file>

<file path=xl/sharedStrings.xml><?xml version="1.0" encoding="utf-8"?>
<sst xmlns="http://schemas.openxmlformats.org/spreadsheetml/2006/main" count="98" uniqueCount="72">
  <si>
    <t>GUEST LIST + SEATING PLANNER</t>
  </si>
  <si>
    <t>Tip #2 – The Foundation of All Your Budget Planning  |  Free tool from Steven Lemire</t>
  </si>
  <si>
    <t>HOW TO USE THIS PLANNER</t>
  </si>
  <si>
    <t>RUNNING SUMMARY</t>
  </si>
  <si>
    <t>1. Each of you write your own first-draft list of names (don’t overthink it).
2. Swap lists, compare notes, and place every name into Must Invite / Would Like to Invite / If Room Allows.
3. Decide kids and plus-ones as categories, not one-by-one exceptions. Set a shared rule so cuts feel fair.
4. Watch the Running Summary — every name is a plate, chair, favor, drink and often a hotel room. Your guest list is your budget.
5. Later, use the Table # column to assign seating at the same time you finalize the list. One sheet, one process.</t>
  </si>
  <si>
    <t>Total Names Entered</t>
  </si>
  <si>
    <t>Total Headcount (w/ +1s)</t>
  </si>
  <si>
    <t>Must Invite</t>
  </si>
  <si>
    <t>CATEGORY LEGEND</t>
  </si>
  <si>
    <t>Would Like to Invite</t>
  </si>
  <si>
    <t>If Room Allows</t>
  </si>
  <si>
    <t>No.</t>
  </si>
  <si>
    <t>Name / Household</t>
  </si>
  <si>
    <t>Category</t>
  </si>
  <si>
    <t>Plus-One?</t>
  </si>
  <si>
    <t>Children?</t>
  </si>
  <si>
    <t>Kids Ages</t>
  </si>
  <si>
    <t>Travel / Accommodation</t>
  </si>
  <si>
    <t>Relationship / Notes</t>
  </si>
  <si>
    <t>Seen last 2 yrs?</t>
  </si>
  <si>
    <t>Wedding Party?</t>
  </si>
  <si>
    <t>Status</t>
  </si>
  <si>
    <t>Headcount</t>
  </si>
  <si>
    <t>Table #</t>
  </si>
  <si>
    <t>Confirmed</t>
  </si>
  <si>
    <t>Alex &amp; Jordan Rivera</t>
  </si>
  <si>
    <t>No</t>
  </si>
  <si>
    <t>Yes</t>
  </si>
  <si>
    <t>4, 7</t>
  </si>
  <si>
    <t>Local</t>
  </si>
  <si>
    <t>Sister &amp; BIL</t>
  </si>
  <si>
    <t>1</t>
  </si>
  <si>
    <t>Pending</t>
  </si>
  <si>
    <t>Mom &amp; Dad (Smith)</t>
  </si>
  <si>
    <t>Flying – 1 room</t>
  </si>
  <si>
    <t>Parents of bride</t>
  </si>
  <si>
    <t>Declined</t>
  </si>
  <si>
    <t>Sam Patel</t>
  </si>
  <si>
    <t>2-hr drive</t>
  </si>
  <si>
    <t>College roommate</t>
  </si>
  <si>
    <t>3</t>
  </si>
  <si>
    <t>Maybe</t>
  </si>
  <si>
    <t>Taylor Kim + guest</t>
  </si>
  <si>
    <t>Out of town</t>
  </si>
  <si>
    <t>Work colleague</t>
  </si>
  <si>
    <t>Plus-Ones (Yes)</t>
  </si>
  <si>
    <t>Children (Yes)</t>
  </si>
  <si>
    <t>Wedding Party</t>
  </si>
  <si>
    <t>Tables Assigned</t>
  </si>
  <si>
    <t>YOUR AGREED RULES / NOTES</t>
  </si>
  <si>
    <t>Shared rules so cuts feel fair:
Example: “Immediate family + anyone we’ve seen in the last 2 years.”
Kids policy: _____________________
Plus-one policy: __________________
Target max headcount: _____________
Table size / seating notes: ________</t>
  </si>
  <si>
    <t>Free tool – Tip #2 Guest List + Seating  |  stevenlemire.com  |  YouTube @StevenLemireCatering</t>
  </si>
  <si>
    <t>HOW TO GET THE MOST OUT OF THIS GUEST LIST + SEATING PLANNER</t>
  </si>
  <si>
    <t>Start Separately</t>
  </si>
  <si>
    <t>Each of you sits down alone and writes a first-draft list. Don’t censor yourselves — just get names down.</t>
  </si>
  <si>
    <t>Compare &amp; Categorize</t>
  </si>
  <si>
    <t>Swap lists. Move every name into Must Invite / Would Like to Invite / If Room Allows. This forces the hard conversations early.</t>
  </si>
  <si>
    <t>Set a Shared Rule</t>
  </si>
  <si>
    <t>Agree on a simple policy (e.g., “immediate family + anyone we’ve seen in the last 2 years”). Cuts then feel like following a rule, not rejecting a person.</t>
  </si>
  <si>
    <t>Decide Kids &amp; Plus-Ones Early</t>
  </si>
  <si>
    <t>Treat both as categories, not individual exceptions. It changes headcount, catering, and sometimes venue choice.</t>
  </si>
  <si>
    <t>Watch the Headcount</t>
  </si>
  <si>
    <t>The Summary updates automatically. Every name is a plate, chair, favor, drink and often a hotel room. Your guest list is your budget.</t>
  </si>
  <si>
    <t>Assign Tables on the Same Sheet</t>
  </si>
  <si>
    <t>When you’re ready for seating, use the Table # column. Keep everything in one place — list, headcount, and seating plan together.</t>
  </si>
  <si>
    <t>Use the Status Column</t>
  </si>
  <si>
    <t>As RSVPs arrive, update Status. The counts update live so you always know where you stand.</t>
  </si>
  <si>
    <t>Print or Share</t>
  </si>
  <si>
    <t>Print the sheet (it is set to landscape, one page) or upload to Google Sheets / OneDrive so you can both edit it.</t>
  </si>
  <si>
    <t>Remember</t>
  </si>
  <si>
    <t>Knowing your headcount handles the heaviest lifting of your planning journey. It directly dictates your venue size, catering costs, rental orders, and your Master Timeline. Get a solid number anchored here, and the rest of your choices get a lot less overwhelming.
— Steven Lemire  |  40+ years of real event experience  |  stevenlemire.com</t>
  </si>
  <si>
    <t>StevenLemire.com  •  You never get a second chance at a first impression.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</si>
</sst>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6"/>
      <color rgb="FF1F4E79"/>
      <name val="Arial"/>
    </font>
    <font>
      <b/>
      <sz val="11"/>
      <color rgb="FF1F4E79"/>
      <name val="Arial"/>
    </font>
    <font>
      <sz val="8"/>
      <name val="Arial"/>
    </font>
    <font>
      <b/>
      <sz val="9"/>
      <name val="Arial"/>
    </font>
    <font>
      <b/>
      <sz val="9"/>
      <color rgb="FFFFFFFF"/>
      <name val="Arial"/>
    </font>
    <font>
      <sz val="9"/>
      <name val="Arial"/>
    </font>
    <font>
      <sz val="9"/>
      <color rgb="FF0000FF"/>
      <name val="Arial"/>
    </font>
    <font>
      <sz val="9"/>
      <color rgb="FF000000"/>
      <name val="Arial"/>
    </font>
    <font>
      <i/>
      <sz val="7"/>
      <color rgb="FF7F7F7F"/>
      <name val="Arial"/>
    </font>
    <font>
      <b/>
      <sz val="10"/>
      <color rgb="FF1F4E79"/>
      <name val="Arial"/>
    </font>
    <font>
      <i/>
      <sz val="9"/>
      <name val="Arial"/>
    </font>
    <font>
      <i/>
      <sz val="12"/>
      <color rgb="FF5B5B5B"/>
      <name val="Arial"/>
      <family val="2"/>
    </font>
    <font>
      <sz val="12"/>
      <color theme="1"/>
      <name val="Calibri"/>
      <family val="2"/>
      <scheme val="minor"/>
    </font>
    <font>
      <i/>
      <sz val="10"/>
      <color rgb="FF7F7F7F"/>
      <name val="Arial"/>
      <family val="2"/>
    </font>
    <font>
      <sz val="10"/>
      <color theme="1"/>
      <name val="Calibri"/>
      <family val="2"/>
      <scheme val="minor"/>
    </font>
    <font>
      <sz val="12"/>
      <name val="Arial"/>
      <family val="2"/>
    </font>
  </fonts>
  <fills count="11">
    <fill>
      <patternFill patternType="none"/>
    </fill>
    <fill>
      <patternFill patternType="gray125"/>
    </fill>
    <fill>
      <patternFill patternType="solid">
        <fgColor rgb="FFDDEBF7"/>
        <bgColor rgb="FFDDEBF7"/>
      </patternFill>
    </fill>
    <fill>
      <patternFill patternType="solid">
        <fgColor rgb="FFF5F9FC"/>
        <bgColor rgb="FFF5F9FC"/>
      </patternFill>
    </fill>
    <fill>
      <patternFill patternType="solid">
        <fgColor rgb="FFC6EFCE"/>
        <bgColor rgb="FFC6EFCE"/>
      </patternFill>
    </fill>
    <fill>
      <patternFill patternType="solid">
        <fgColor rgb="FFFFEB9C"/>
        <bgColor rgb="FFFFEB9C"/>
      </patternFill>
    </fill>
    <fill>
      <patternFill patternType="solid">
        <fgColor rgb="FFFFC7CE"/>
        <bgColor rgb="FFFFC7CE"/>
      </patternFill>
    </fill>
    <fill>
      <patternFill patternType="solid">
        <fgColor rgb="FF1F4E79"/>
        <bgColor rgb="FF1F4E79"/>
      </patternFill>
    </fill>
    <fill>
      <patternFill patternType="solid">
        <fgColor rgb="FFF2F2F2"/>
        <bgColor rgb="FFF2F2F2"/>
      </patternFill>
    </fill>
    <fill>
      <patternFill patternType="solid">
        <fgColor rgb="FFE2EFDA"/>
        <bgColor rgb="FFE2EFDA"/>
      </patternFill>
    </fill>
    <fill>
      <patternFill patternType="solid">
        <fgColor rgb="FFFFF2CC"/>
        <bgColor rgb="FFFFF2CC"/>
      </patternFill>
    </fill>
  </fills>
  <borders count="2">
    <border>
      <left/>
      <right/>
      <top/>
      <bottom/>
      <diagonal/>
    </border>
    <border>
      <left style="thin">
        <color rgb="FFB0B0B0"/>
      </left>
      <right style="thin">
        <color rgb="FFB0B0B0"/>
      </right>
      <top style="thin">
        <color rgb="FFB0B0B0"/>
      </top>
      <bottom style="thin">
        <color rgb="FFB0B0B0"/>
      </bottom>
      <diagonal/>
    </border>
  </borders>
  <cellStyleXfs count="1">
    <xf numFmtId="0" fontId="0" fillId="0" borderId="0"/>
  </cellStyleXfs>
  <cellXfs count="30">
    <xf numFmtId="0" fontId="0" fillId="0" borderId="0" xfId="0"/>
    <xf numFmtId="0" fontId="4" fillId="8" borderId="1" xfId="0" applyFont="1" applyFill="1" applyBorder="1" applyAlignment="1">
      <alignment horizontal="left" vertical="center" wrapText="1"/>
    </xf>
    <xf numFmtId="0" fontId="8" fillId="10" borderId="1" xfId="0" applyFont="1" applyFill="1" applyBorder="1" applyAlignment="1">
      <alignment horizontal="center" vertical="center" wrapText="1"/>
    </xf>
    <xf numFmtId="0" fontId="6" fillId="0" borderId="0" xfId="0" applyFont="1" applyAlignment="1">
      <alignment horizontal="left" vertical="center" wrapText="1"/>
    </xf>
    <xf numFmtId="0" fontId="4" fillId="4" borderId="1" xfId="0" applyFont="1" applyFill="1" applyBorder="1"/>
    <xf numFmtId="0" fontId="4" fillId="5" borderId="1" xfId="0" applyFont="1" applyFill="1" applyBorder="1"/>
    <xf numFmtId="0" fontId="4" fillId="6" borderId="1" xfId="0" applyFont="1" applyFill="1" applyBorder="1"/>
    <xf numFmtId="0" fontId="5"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vertical="top" wrapText="1"/>
    </xf>
    <xf numFmtId="0" fontId="6" fillId="0" borderId="0" xfId="0" applyFont="1" applyAlignment="1">
      <alignment vertical="top" wrapText="1"/>
    </xf>
    <xf numFmtId="0" fontId="10" fillId="0" borderId="0" xfId="0" applyFont="1"/>
    <xf numFmtId="0" fontId="2" fillId="0" borderId="0" xfId="0" applyFont="1"/>
    <xf numFmtId="0" fontId="0" fillId="0" borderId="0" xfId="0"/>
    <xf numFmtId="0" fontId="1" fillId="0" borderId="0" xfId="0" applyFont="1" applyAlignment="1">
      <alignment horizontal="center" vertical="center"/>
    </xf>
    <xf numFmtId="0" fontId="2" fillId="2" borderId="0" xfId="0" applyFont="1" applyFill="1"/>
    <xf numFmtId="0" fontId="2" fillId="9" borderId="0" xfId="0" applyFont="1" applyFill="1" applyAlignment="1">
      <alignment horizontal="center" vertical="center" wrapText="1"/>
    </xf>
    <xf numFmtId="0" fontId="2" fillId="2" borderId="0" xfId="0" applyFont="1" applyFill="1" applyAlignment="1">
      <alignment horizontal="center" vertical="center" wrapText="1"/>
    </xf>
    <xf numFmtId="0" fontId="3" fillId="3" borderId="1" xfId="0" applyFont="1" applyFill="1" applyBorder="1" applyAlignment="1">
      <alignment horizontal="left" vertical="top" wrapText="1"/>
    </xf>
    <xf numFmtId="0" fontId="9" fillId="0" borderId="0" xfId="0" applyFont="1" applyAlignment="1">
      <alignment horizontal="center"/>
    </xf>
    <xf numFmtId="0" fontId="11" fillId="0" borderId="0" xfId="0" applyFont="1" applyAlignment="1">
      <alignment vertical="top" wrapText="1"/>
    </xf>
    <xf numFmtId="0" fontId="1" fillId="0" borderId="0" xfId="0" applyFont="1"/>
    <xf numFmtId="0" fontId="12" fillId="0" borderId="0" xfId="0" applyFont="1" applyAlignment="1">
      <alignment horizontal="center" vertical="center"/>
    </xf>
    <xf numFmtId="0" fontId="13" fillId="0" borderId="0" xfId="0" applyFont="1"/>
    <xf numFmtId="0" fontId="14" fillId="0" borderId="0" xfId="0" applyFont="1" applyAlignment="1">
      <alignment horizontal="center" vertical="center"/>
    </xf>
    <xf numFmtId="0" fontId="15" fillId="0" borderId="0" xfId="0" applyFont="1"/>
    <xf numFmtId="0" fontId="16" fillId="3" borderId="0" xfId="0" applyFont="1" applyFill="1" applyAlignment="1">
      <alignment horizontal="left" vertical="top" wrapText="1"/>
    </xf>
  </cellXfs>
  <cellStyles count="1">
    <cellStyle name="Normal" xfId="0" builtinId="0"/>
  </cellStyles>
  <dxfs count="3">
    <dxf>
      <fill>
        <patternFill patternType="solid">
          <fgColor rgb="FFFFC7CE"/>
          <bgColor rgb="FFFFC7CE"/>
        </patternFill>
      </fill>
    </dxf>
    <dxf>
      <fill>
        <patternFill patternType="solid">
          <fgColor rgb="FFFFEB9C"/>
          <bgColor rgb="FFFFEB9C"/>
        </patternFill>
      </fill>
    </dxf>
    <dxf>
      <fill>
        <patternFill patternType="solid">
          <fgColor rgb="FFC6EFCE"/>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6"/>
  <sheetViews>
    <sheetView tabSelected="1" workbookViewId="0">
      <pane ySplit="13" topLeftCell="A14" activePane="bottomLeft" state="frozen"/>
      <selection pane="bottomLeft" activeCell="G18" sqref="G18"/>
    </sheetView>
  </sheetViews>
  <sheetFormatPr defaultRowHeight="14.4" x14ac:dyDescent="0.3"/>
  <cols>
    <col min="1" max="1" width="4.44140625" customWidth="1"/>
    <col min="2" max="2" width="20" customWidth="1"/>
    <col min="3" max="3" width="14" customWidth="1"/>
    <col min="4" max="5" width="9" customWidth="1"/>
    <col min="6" max="6" width="10" customWidth="1"/>
    <col min="7" max="8" width="18" customWidth="1"/>
    <col min="9" max="10" width="11" customWidth="1"/>
    <col min="11" max="11" width="10" customWidth="1"/>
    <col min="12" max="12" width="9" customWidth="1"/>
    <col min="13" max="13" width="8" customWidth="1"/>
    <col min="15" max="15" width="20" customWidth="1"/>
    <col min="16" max="16" width="11" customWidth="1"/>
  </cols>
  <sheetData>
    <row r="1" spans="1:16" ht="22.05" customHeight="1" x14ac:dyDescent="0.3">
      <c r="A1" s="17" t="s">
        <v>0</v>
      </c>
      <c r="B1" s="16"/>
      <c r="C1" s="16"/>
      <c r="D1" s="16"/>
      <c r="E1" s="16"/>
      <c r="F1" s="16"/>
      <c r="G1" s="16"/>
      <c r="H1" s="16"/>
      <c r="I1" s="16"/>
      <c r="J1" s="16"/>
      <c r="K1" s="16"/>
      <c r="L1" s="16"/>
      <c r="M1" s="16"/>
    </row>
    <row r="2" spans="1:16" ht="13.95" customHeight="1" x14ac:dyDescent="0.3">
      <c r="A2" s="25" t="s">
        <v>1</v>
      </c>
      <c r="B2" s="26"/>
      <c r="C2" s="26"/>
      <c r="D2" s="26"/>
      <c r="E2" s="26"/>
      <c r="F2" s="26"/>
      <c r="G2" s="26"/>
      <c r="H2" s="26"/>
      <c r="I2" s="26"/>
      <c r="J2" s="26"/>
      <c r="K2" s="26"/>
      <c r="L2" s="26"/>
      <c r="M2" s="26"/>
    </row>
    <row r="3" spans="1:16" ht="12" customHeight="1" x14ac:dyDescent="0.3">
      <c r="A3" s="27" t="s">
        <v>71</v>
      </c>
      <c r="B3" s="28"/>
      <c r="C3" s="28"/>
      <c r="D3" s="28"/>
      <c r="E3" s="28"/>
      <c r="F3" s="28"/>
      <c r="G3" s="28"/>
      <c r="H3" s="28"/>
      <c r="I3" s="28"/>
      <c r="J3" s="28"/>
      <c r="K3" s="28"/>
      <c r="L3" s="28"/>
      <c r="M3" s="28"/>
    </row>
    <row r="5" spans="1:16" ht="13.95" customHeight="1" x14ac:dyDescent="0.3">
      <c r="A5" s="18" t="s">
        <v>2</v>
      </c>
      <c r="B5" s="16"/>
      <c r="C5" s="16"/>
      <c r="D5" s="16"/>
      <c r="E5" s="16"/>
      <c r="F5" s="16"/>
      <c r="G5" s="16"/>
      <c r="H5" s="16"/>
      <c r="I5" s="16"/>
      <c r="J5" s="16"/>
      <c r="K5" s="16"/>
      <c r="L5" s="16"/>
      <c r="M5" s="16"/>
      <c r="O5" s="19" t="s">
        <v>3</v>
      </c>
      <c r="P5" s="16"/>
    </row>
    <row r="6" spans="1:16" ht="48" customHeight="1" x14ac:dyDescent="0.3">
      <c r="A6" s="29" t="s">
        <v>4</v>
      </c>
      <c r="B6" s="26"/>
      <c r="C6" s="26"/>
      <c r="D6" s="26"/>
      <c r="E6" s="26"/>
      <c r="F6" s="26"/>
      <c r="G6" s="26"/>
      <c r="H6" s="26"/>
      <c r="I6" s="26"/>
      <c r="J6" s="26"/>
      <c r="K6" s="26"/>
      <c r="L6" s="26"/>
      <c r="M6" s="26"/>
      <c r="O6" s="1" t="s">
        <v>5</v>
      </c>
      <c r="P6" s="2">
        <f>COUNTA(B14:B63)</f>
        <v>4</v>
      </c>
    </row>
    <row r="7" spans="1:16" ht="24" x14ac:dyDescent="0.3">
      <c r="A7" s="26"/>
      <c r="B7" s="26"/>
      <c r="C7" s="26"/>
      <c r="D7" s="26"/>
      <c r="E7" s="26"/>
      <c r="F7" s="26"/>
      <c r="G7" s="26"/>
      <c r="H7" s="26"/>
      <c r="I7" s="26"/>
      <c r="J7" s="26"/>
      <c r="K7" s="26"/>
      <c r="L7" s="26"/>
      <c r="M7" s="26"/>
      <c r="O7" s="1" t="s">
        <v>6</v>
      </c>
      <c r="P7" s="2">
        <f>SUM(L14:L63)</f>
        <v>6</v>
      </c>
    </row>
    <row r="8" spans="1:16" x14ac:dyDescent="0.3">
      <c r="A8" s="26"/>
      <c r="B8" s="26"/>
      <c r="C8" s="26"/>
      <c r="D8" s="26"/>
      <c r="E8" s="26"/>
      <c r="F8" s="26"/>
      <c r="G8" s="26"/>
      <c r="H8" s="26"/>
      <c r="I8" s="26"/>
      <c r="J8" s="26"/>
      <c r="K8" s="26"/>
      <c r="L8" s="26"/>
      <c r="M8" s="26"/>
      <c r="O8" s="3"/>
    </row>
    <row r="9" spans="1:16" x14ac:dyDescent="0.3">
      <c r="O9" s="1" t="s">
        <v>7</v>
      </c>
      <c r="P9" s="2">
        <f>COUNTIF(C14:C63,"Must Invite")</f>
        <v>2</v>
      </c>
    </row>
    <row r="10" spans="1:16" ht="13.95" customHeight="1" x14ac:dyDescent="0.3">
      <c r="A10" s="15" t="s">
        <v>8</v>
      </c>
      <c r="B10" s="16"/>
      <c r="C10" s="16"/>
      <c r="O10" s="1" t="s">
        <v>9</v>
      </c>
      <c r="P10" s="2">
        <f>COUNTIF(C14:C63,"Would Like to Invite")</f>
        <v>1</v>
      </c>
    </row>
    <row r="11" spans="1:16" ht="16.05" customHeight="1" x14ac:dyDescent="0.3">
      <c r="A11" s="4" t="s">
        <v>7</v>
      </c>
      <c r="B11" s="5" t="s">
        <v>9</v>
      </c>
      <c r="C11" s="6" t="s">
        <v>10</v>
      </c>
      <c r="O11" s="1" t="s">
        <v>10</v>
      </c>
      <c r="P11" s="2">
        <f>COUNTIF(C14:C63,"If Room Allows")</f>
        <v>1</v>
      </c>
    </row>
    <row r="12" spans="1:16" x14ac:dyDescent="0.3">
      <c r="O12" s="3"/>
    </row>
    <row r="13" spans="1:16" ht="28.05" customHeight="1" x14ac:dyDescent="0.3">
      <c r="A13" s="7" t="s">
        <v>11</v>
      </c>
      <c r="B13" s="7" t="s">
        <v>12</v>
      </c>
      <c r="C13" s="7" t="s">
        <v>13</v>
      </c>
      <c r="D13" s="7" t="s">
        <v>14</v>
      </c>
      <c r="E13" s="7" t="s">
        <v>15</v>
      </c>
      <c r="F13" s="7" t="s">
        <v>16</v>
      </c>
      <c r="G13" s="7" t="s">
        <v>17</v>
      </c>
      <c r="H13" s="7" t="s">
        <v>18</v>
      </c>
      <c r="I13" s="7" t="s">
        <v>19</v>
      </c>
      <c r="J13" s="7" t="s">
        <v>20</v>
      </c>
      <c r="K13" s="7" t="s">
        <v>21</v>
      </c>
      <c r="L13" s="7" t="s">
        <v>22</v>
      </c>
      <c r="M13" s="7" t="s">
        <v>23</v>
      </c>
      <c r="O13" s="1" t="s">
        <v>24</v>
      </c>
      <c r="P13" s="2">
        <f>COUNTIF(K14:K63,"Confirmed")</f>
        <v>2</v>
      </c>
    </row>
    <row r="14" spans="1:16" ht="25.05" customHeight="1" x14ac:dyDescent="0.3">
      <c r="A14" s="8">
        <v>1</v>
      </c>
      <c r="B14" s="9" t="s">
        <v>25</v>
      </c>
      <c r="C14" s="10" t="s">
        <v>7</v>
      </c>
      <c r="D14" s="10" t="s">
        <v>26</v>
      </c>
      <c r="E14" s="10" t="s">
        <v>27</v>
      </c>
      <c r="F14" s="10" t="s">
        <v>28</v>
      </c>
      <c r="G14" s="9" t="s">
        <v>29</v>
      </c>
      <c r="H14" s="9" t="s">
        <v>30</v>
      </c>
      <c r="I14" s="10" t="s">
        <v>27</v>
      </c>
      <c r="J14" s="10" t="s">
        <v>27</v>
      </c>
      <c r="K14" s="10" t="s">
        <v>24</v>
      </c>
      <c r="L14" s="11">
        <f t="shared" ref="L14:L45" si="0">IF(B14="","",1+IF(D14="Yes",1,0))</f>
        <v>1</v>
      </c>
      <c r="M14" s="10" t="s">
        <v>31</v>
      </c>
      <c r="O14" s="1" t="s">
        <v>32</v>
      </c>
      <c r="P14" s="2">
        <f>COUNTIF(K14:K63,"Pending")</f>
        <v>1</v>
      </c>
    </row>
    <row r="15" spans="1:16" ht="25.05" customHeight="1" x14ac:dyDescent="0.3">
      <c r="A15" s="8">
        <v>2</v>
      </c>
      <c r="B15" s="9" t="s">
        <v>33</v>
      </c>
      <c r="C15" s="10" t="s">
        <v>7</v>
      </c>
      <c r="D15" s="10" t="s">
        <v>26</v>
      </c>
      <c r="E15" s="10" t="s">
        <v>26</v>
      </c>
      <c r="F15" s="10"/>
      <c r="G15" s="9" t="s">
        <v>34</v>
      </c>
      <c r="H15" s="9" t="s">
        <v>35</v>
      </c>
      <c r="I15" s="10" t="s">
        <v>27</v>
      </c>
      <c r="J15" s="10" t="s">
        <v>26</v>
      </c>
      <c r="K15" s="10" t="s">
        <v>24</v>
      </c>
      <c r="L15" s="11">
        <f t="shared" si="0"/>
        <v>1</v>
      </c>
      <c r="M15" s="10" t="s">
        <v>31</v>
      </c>
      <c r="O15" s="1" t="s">
        <v>36</v>
      </c>
      <c r="P15" s="2">
        <f>COUNTIF(K14:K63,"Declined")</f>
        <v>0</v>
      </c>
    </row>
    <row r="16" spans="1:16" ht="25.05" customHeight="1" x14ac:dyDescent="0.3">
      <c r="A16" s="8">
        <v>3</v>
      </c>
      <c r="B16" s="9" t="s">
        <v>37</v>
      </c>
      <c r="C16" s="10" t="s">
        <v>9</v>
      </c>
      <c r="D16" s="10" t="s">
        <v>27</v>
      </c>
      <c r="E16" s="10" t="s">
        <v>26</v>
      </c>
      <c r="F16" s="10"/>
      <c r="G16" s="9" t="s">
        <v>38</v>
      </c>
      <c r="H16" s="9" t="s">
        <v>39</v>
      </c>
      <c r="I16" s="10" t="s">
        <v>27</v>
      </c>
      <c r="J16" s="10" t="s">
        <v>26</v>
      </c>
      <c r="K16" s="10" t="s">
        <v>32</v>
      </c>
      <c r="L16" s="11">
        <f t="shared" si="0"/>
        <v>2</v>
      </c>
      <c r="M16" s="10" t="s">
        <v>40</v>
      </c>
      <c r="O16" s="1" t="s">
        <v>41</v>
      </c>
      <c r="P16" s="2">
        <f>COUNTIF(K14:K63,"Maybe")</f>
        <v>1</v>
      </c>
    </row>
    <row r="17" spans="1:16" ht="25.05" customHeight="1" x14ac:dyDescent="0.3">
      <c r="A17" s="8">
        <v>4</v>
      </c>
      <c r="B17" s="9" t="s">
        <v>42</v>
      </c>
      <c r="C17" s="10" t="s">
        <v>10</v>
      </c>
      <c r="D17" s="10" t="s">
        <v>27</v>
      </c>
      <c r="E17" s="10" t="s">
        <v>26</v>
      </c>
      <c r="F17" s="10"/>
      <c r="G17" s="9" t="s">
        <v>43</v>
      </c>
      <c r="H17" s="9" t="s">
        <v>44</v>
      </c>
      <c r="I17" s="10" t="s">
        <v>26</v>
      </c>
      <c r="J17" s="10" t="s">
        <v>26</v>
      </c>
      <c r="K17" s="10" t="s">
        <v>41</v>
      </c>
      <c r="L17" s="11">
        <f t="shared" si="0"/>
        <v>2</v>
      </c>
      <c r="M17" s="10"/>
      <c r="O17" s="3"/>
    </row>
    <row r="18" spans="1:16" ht="25.05" customHeight="1" x14ac:dyDescent="0.3">
      <c r="A18" s="8">
        <v>5</v>
      </c>
      <c r="B18" s="9"/>
      <c r="C18" s="10"/>
      <c r="D18" s="10"/>
      <c r="E18" s="10"/>
      <c r="F18" s="10"/>
      <c r="G18" s="9"/>
      <c r="H18" s="9"/>
      <c r="I18" s="10"/>
      <c r="J18" s="10"/>
      <c r="K18" s="10"/>
      <c r="L18" s="11" t="str">
        <f t="shared" si="0"/>
        <v/>
      </c>
      <c r="M18" s="10"/>
      <c r="O18" s="1" t="s">
        <v>45</v>
      </c>
      <c r="P18" s="2">
        <f>COUNTIF(D14:D63,"Yes")</f>
        <v>2</v>
      </c>
    </row>
    <row r="19" spans="1:16" ht="25.05" customHeight="1" x14ac:dyDescent="0.3">
      <c r="A19" s="8">
        <v>6</v>
      </c>
      <c r="B19" s="9"/>
      <c r="C19" s="10"/>
      <c r="D19" s="10"/>
      <c r="E19" s="10"/>
      <c r="F19" s="10"/>
      <c r="G19" s="9"/>
      <c r="H19" s="9"/>
      <c r="I19" s="10"/>
      <c r="J19" s="10"/>
      <c r="K19" s="10"/>
      <c r="L19" s="11" t="str">
        <f t="shared" si="0"/>
        <v/>
      </c>
      <c r="M19" s="10"/>
      <c r="O19" s="1" t="s">
        <v>46</v>
      </c>
      <c r="P19" s="2">
        <f>COUNTIF(E14:E63,"Yes")</f>
        <v>1</v>
      </c>
    </row>
    <row r="20" spans="1:16" ht="25.05" customHeight="1" x14ac:dyDescent="0.3">
      <c r="A20" s="8">
        <v>7</v>
      </c>
      <c r="B20" s="9"/>
      <c r="C20" s="10"/>
      <c r="D20" s="10"/>
      <c r="E20" s="10"/>
      <c r="F20" s="10"/>
      <c r="G20" s="9"/>
      <c r="H20" s="9"/>
      <c r="I20" s="10"/>
      <c r="J20" s="10"/>
      <c r="K20" s="10"/>
      <c r="L20" s="11" t="str">
        <f t="shared" si="0"/>
        <v/>
      </c>
      <c r="M20" s="10"/>
      <c r="O20" s="1" t="s">
        <v>47</v>
      </c>
      <c r="P20" s="2">
        <f>COUNTIF(J14:J63,"Yes")</f>
        <v>1</v>
      </c>
    </row>
    <row r="21" spans="1:16" ht="25.05" customHeight="1" x14ac:dyDescent="0.3">
      <c r="A21" s="8">
        <v>8</v>
      </c>
      <c r="B21" s="9"/>
      <c r="C21" s="10"/>
      <c r="D21" s="10"/>
      <c r="E21" s="10"/>
      <c r="F21" s="10"/>
      <c r="G21" s="9"/>
      <c r="H21" s="9"/>
      <c r="I21" s="10"/>
      <c r="J21" s="10"/>
      <c r="K21" s="10"/>
      <c r="L21" s="11" t="str">
        <f t="shared" si="0"/>
        <v/>
      </c>
      <c r="M21" s="10"/>
      <c r="O21" s="3"/>
    </row>
    <row r="22" spans="1:16" ht="25.05" customHeight="1" x14ac:dyDescent="0.3">
      <c r="A22" s="8">
        <v>9</v>
      </c>
      <c r="B22" s="9"/>
      <c r="C22" s="10"/>
      <c r="D22" s="10"/>
      <c r="E22" s="10"/>
      <c r="F22" s="10"/>
      <c r="G22" s="9"/>
      <c r="H22" s="9"/>
      <c r="I22" s="10"/>
      <c r="J22" s="10"/>
      <c r="K22" s="10"/>
      <c r="L22" s="11" t="str">
        <f t="shared" si="0"/>
        <v/>
      </c>
      <c r="M22" s="10"/>
      <c r="O22" s="1" t="s">
        <v>48</v>
      </c>
      <c r="P22" s="2">
        <f>COUNTA(M14:M63)</f>
        <v>3</v>
      </c>
    </row>
    <row r="23" spans="1:16" ht="25.05" customHeight="1" x14ac:dyDescent="0.3">
      <c r="A23" s="8">
        <v>10</v>
      </c>
      <c r="B23" s="9"/>
      <c r="C23" s="10"/>
      <c r="D23" s="10"/>
      <c r="E23" s="10"/>
      <c r="F23" s="10"/>
      <c r="G23" s="9"/>
      <c r="H23" s="9"/>
      <c r="I23" s="10"/>
      <c r="J23" s="10"/>
      <c r="K23" s="10"/>
      <c r="L23" s="11" t="str">
        <f t="shared" si="0"/>
        <v/>
      </c>
      <c r="M23" s="10"/>
    </row>
    <row r="24" spans="1:16" ht="25.05" customHeight="1" x14ac:dyDescent="0.3">
      <c r="A24" s="8">
        <v>11</v>
      </c>
      <c r="B24" s="9"/>
      <c r="C24" s="10"/>
      <c r="D24" s="10"/>
      <c r="E24" s="10"/>
      <c r="F24" s="10"/>
      <c r="G24" s="9"/>
      <c r="H24" s="9"/>
      <c r="I24" s="10"/>
      <c r="J24" s="10"/>
      <c r="K24" s="10"/>
      <c r="L24" s="11" t="str">
        <f t="shared" si="0"/>
        <v/>
      </c>
      <c r="M24" s="10"/>
      <c r="O24" s="20" t="s">
        <v>49</v>
      </c>
      <c r="P24" s="16"/>
    </row>
    <row r="25" spans="1:16" ht="25.05" customHeight="1" x14ac:dyDescent="0.3">
      <c r="A25" s="8">
        <v>12</v>
      </c>
      <c r="B25" s="9"/>
      <c r="C25" s="10"/>
      <c r="D25" s="10"/>
      <c r="E25" s="10"/>
      <c r="F25" s="10"/>
      <c r="G25" s="9"/>
      <c r="H25" s="9"/>
      <c r="I25" s="10"/>
      <c r="J25" s="10"/>
      <c r="K25" s="10"/>
      <c r="L25" s="11" t="str">
        <f t="shared" si="0"/>
        <v/>
      </c>
      <c r="M25" s="10"/>
      <c r="O25" s="21" t="s">
        <v>50</v>
      </c>
      <c r="P25" s="16"/>
    </row>
    <row r="26" spans="1:16" ht="25.05" customHeight="1" x14ac:dyDescent="0.3">
      <c r="A26" s="8">
        <v>13</v>
      </c>
      <c r="B26" s="9"/>
      <c r="C26" s="10"/>
      <c r="D26" s="10"/>
      <c r="E26" s="10"/>
      <c r="F26" s="10"/>
      <c r="G26" s="9"/>
      <c r="H26" s="9"/>
      <c r="I26" s="10"/>
      <c r="J26" s="10"/>
      <c r="K26" s="10"/>
      <c r="L26" s="11" t="str">
        <f t="shared" si="0"/>
        <v/>
      </c>
      <c r="M26" s="10"/>
      <c r="O26" s="16"/>
      <c r="P26" s="16"/>
    </row>
    <row r="27" spans="1:16" ht="25.05" customHeight="1" x14ac:dyDescent="0.3">
      <c r="A27" s="8">
        <v>14</v>
      </c>
      <c r="B27" s="9"/>
      <c r="C27" s="10"/>
      <c r="D27" s="10"/>
      <c r="E27" s="10"/>
      <c r="F27" s="10"/>
      <c r="G27" s="9"/>
      <c r="H27" s="9"/>
      <c r="I27" s="10"/>
      <c r="J27" s="10"/>
      <c r="K27" s="10"/>
      <c r="L27" s="11" t="str">
        <f t="shared" si="0"/>
        <v/>
      </c>
      <c r="M27" s="10"/>
      <c r="O27" s="16"/>
      <c r="P27" s="16"/>
    </row>
    <row r="28" spans="1:16" ht="25.05" customHeight="1" x14ac:dyDescent="0.3">
      <c r="A28" s="8">
        <v>15</v>
      </c>
      <c r="B28" s="9"/>
      <c r="C28" s="10"/>
      <c r="D28" s="10"/>
      <c r="E28" s="10"/>
      <c r="F28" s="10"/>
      <c r="G28" s="9"/>
      <c r="H28" s="9"/>
      <c r="I28" s="10"/>
      <c r="J28" s="10"/>
      <c r="K28" s="10"/>
      <c r="L28" s="11" t="str">
        <f t="shared" si="0"/>
        <v/>
      </c>
      <c r="M28" s="10"/>
      <c r="O28" s="16"/>
      <c r="P28" s="16"/>
    </row>
    <row r="29" spans="1:16" ht="25.05" customHeight="1" x14ac:dyDescent="0.3">
      <c r="A29" s="8">
        <v>16</v>
      </c>
      <c r="B29" s="9"/>
      <c r="C29" s="10"/>
      <c r="D29" s="10"/>
      <c r="E29" s="10"/>
      <c r="F29" s="10"/>
      <c r="G29" s="9"/>
      <c r="H29" s="9"/>
      <c r="I29" s="10"/>
      <c r="J29" s="10"/>
      <c r="K29" s="10"/>
      <c r="L29" s="11" t="str">
        <f t="shared" si="0"/>
        <v/>
      </c>
      <c r="M29" s="10"/>
      <c r="O29" s="16"/>
      <c r="P29" s="16"/>
    </row>
    <row r="30" spans="1:16" ht="25.05" customHeight="1" x14ac:dyDescent="0.3">
      <c r="A30" s="8">
        <v>17</v>
      </c>
      <c r="B30" s="9"/>
      <c r="C30" s="10"/>
      <c r="D30" s="10"/>
      <c r="E30" s="10"/>
      <c r="F30" s="10"/>
      <c r="G30" s="9"/>
      <c r="H30" s="9"/>
      <c r="I30" s="10"/>
      <c r="J30" s="10"/>
      <c r="K30" s="10"/>
      <c r="L30" s="11" t="str">
        <f t="shared" si="0"/>
        <v/>
      </c>
      <c r="M30" s="10"/>
      <c r="O30" s="16"/>
      <c r="P30" s="16"/>
    </row>
    <row r="31" spans="1:16" ht="25.05" customHeight="1" x14ac:dyDescent="0.3">
      <c r="A31" s="8">
        <v>18</v>
      </c>
      <c r="B31" s="9"/>
      <c r="C31" s="10"/>
      <c r="D31" s="10"/>
      <c r="E31" s="10"/>
      <c r="F31" s="10"/>
      <c r="G31" s="9"/>
      <c r="H31" s="9"/>
      <c r="I31" s="10"/>
      <c r="J31" s="10"/>
      <c r="K31" s="10"/>
      <c r="L31" s="11" t="str">
        <f t="shared" si="0"/>
        <v/>
      </c>
      <c r="M31" s="10"/>
    </row>
    <row r="32" spans="1:16" ht="25.05" customHeight="1" x14ac:dyDescent="0.3">
      <c r="A32" s="8">
        <v>19</v>
      </c>
      <c r="B32" s="9"/>
      <c r="C32" s="10"/>
      <c r="D32" s="10"/>
      <c r="E32" s="10"/>
      <c r="F32" s="10"/>
      <c r="G32" s="9"/>
      <c r="H32" s="9"/>
      <c r="I32" s="10"/>
      <c r="J32" s="10"/>
      <c r="K32" s="10"/>
      <c r="L32" s="11" t="str">
        <f t="shared" si="0"/>
        <v/>
      </c>
      <c r="M32" s="10"/>
    </row>
    <row r="33" spans="1:13" ht="25.05" customHeight="1" x14ac:dyDescent="0.3">
      <c r="A33" s="8">
        <v>20</v>
      </c>
      <c r="B33" s="9"/>
      <c r="C33" s="10"/>
      <c r="D33" s="10"/>
      <c r="E33" s="10"/>
      <c r="F33" s="10"/>
      <c r="G33" s="9"/>
      <c r="H33" s="9"/>
      <c r="I33" s="10"/>
      <c r="J33" s="10"/>
      <c r="K33" s="10"/>
      <c r="L33" s="11" t="str">
        <f t="shared" si="0"/>
        <v/>
      </c>
      <c r="M33" s="10"/>
    </row>
    <row r="34" spans="1:13" ht="25.05" customHeight="1" x14ac:dyDescent="0.3">
      <c r="A34" s="8">
        <v>21</v>
      </c>
      <c r="B34" s="9"/>
      <c r="C34" s="10"/>
      <c r="D34" s="10"/>
      <c r="E34" s="10"/>
      <c r="F34" s="10"/>
      <c r="G34" s="9"/>
      <c r="H34" s="9"/>
      <c r="I34" s="10"/>
      <c r="J34" s="10"/>
      <c r="K34" s="10"/>
      <c r="L34" s="11" t="str">
        <f t="shared" si="0"/>
        <v/>
      </c>
      <c r="M34" s="10"/>
    </row>
    <row r="35" spans="1:13" ht="25.05" customHeight="1" x14ac:dyDescent="0.3">
      <c r="A35" s="8">
        <v>22</v>
      </c>
      <c r="B35" s="9"/>
      <c r="C35" s="10"/>
      <c r="D35" s="10"/>
      <c r="E35" s="10"/>
      <c r="F35" s="10"/>
      <c r="G35" s="9"/>
      <c r="H35" s="9"/>
      <c r="I35" s="10"/>
      <c r="J35" s="10"/>
      <c r="K35" s="10"/>
      <c r="L35" s="11" t="str">
        <f t="shared" si="0"/>
        <v/>
      </c>
      <c r="M35" s="10"/>
    </row>
    <row r="36" spans="1:13" ht="25.05" customHeight="1" x14ac:dyDescent="0.3">
      <c r="A36" s="8">
        <v>23</v>
      </c>
      <c r="B36" s="9"/>
      <c r="C36" s="10"/>
      <c r="D36" s="10"/>
      <c r="E36" s="10"/>
      <c r="F36" s="10"/>
      <c r="G36" s="9"/>
      <c r="H36" s="9"/>
      <c r="I36" s="10"/>
      <c r="J36" s="10"/>
      <c r="K36" s="10"/>
      <c r="L36" s="11" t="str">
        <f t="shared" si="0"/>
        <v/>
      </c>
      <c r="M36" s="10"/>
    </row>
    <row r="37" spans="1:13" ht="25.05" customHeight="1" x14ac:dyDescent="0.3">
      <c r="A37" s="8">
        <v>24</v>
      </c>
      <c r="B37" s="9"/>
      <c r="C37" s="10"/>
      <c r="D37" s="10"/>
      <c r="E37" s="10"/>
      <c r="F37" s="10"/>
      <c r="G37" s="9"/>
      <c r="H37" s="9"/>
      <c r="I37" s="10"/>
      <c r="J37" s="10"/>
      <c r="K37" s="10"/>
      <c r="L37" s="11" t="str">
        <f t="shared" si="0"/>
        <v/>
      </c>
      <c r="M37" s="10"/>
    </row>
    <row r="38" spans="1:13" ht="25.05" customHeight="1" x14ac:dyDescent="0.3">
      <c r="A38" s="8">
        <v>25</v>
      </c>
      <c r="B38" s="9"/>
      <c r="C38" s="10"/>
      <c r="D38" s="10"/>
      <c r="E38" s="10"/>
      <c r="F38" s="10"/>
      <c r="G38" s="9"/>
      <c r="H38" s="9"/>
      <c r="I38" s="10"/>
      <c r="J38" s="10"/>
      <c r="K38" s="10"/>
      <c r="L38" s="11" t="str">
        <f t="shared" si="0"/>
        <v/>
      </c>
      <c r="M38" s="10"/>
    </row>
    <row r="39" spans="1:13" ht="25.05" customHeight="1" x14ac:dyDescent="0.3">
      <c r="A39" s="8">
        <v>26</v>
      </c>
      <c r="B39" s="9"/>
      <c r="C39" s="10"/>
      <c r="D39" s="10"/>
      <c r="E39" s="10"/>
      <c r="F39" s="10"/>
      <c r="G39" s="9"/>
      <c r="H39" s="9"/>
      <c r="I39" s="10"/>
      <c r="J39" s="10"/>
      <c r="K39" s="10"/>
      <c r="L39" s="11" t="str">
        <f t="shared" si="0"/>
        <v/>
      </c>
      <c r="M39" s="10"/>
    </row>
    <row r="40" spans="1:13" ht="25.05" customHeight="1" x14ac:dyDescent="0.3">
      <c r="A40" s="8">
        <v>27</v>
      </c>
      <c r="B40" s="9"/>
      <c r="C40" s="10"/>
      <c r="D40" s="10"/>
      <c r="E40" s="10"/>
      <c r="F40" s="10"/>
      <c r="G40" s="9"/>
      <c r="H40" s="9"/>
      <c r="I40" s="10"/>
      <c r="J40" s="10"/>
      <c r="K40" s="10"/>
      <c r="L40" s="11" t="str">
        <f t="shared" si="0"/>
        <v/>
      </c>
      <c r="M40" s="10"/>
    </row>
    <row r="41" spans="1:13" ht="25.05" customHeight="1" x14ac:dyDescent="0.3">
      <c r="A41" s="8">
        <v>28</v>
      </c>
      <c r="B41" s="9"/>
      <c r="C41" s="10"/>
      <c r="D41" s="10"/>
      <c r="E41" s="10"/>
      <c r="F41" s="10"/>
      <c r="G41" s="9"/>
      <c r="H41" s="9"/>
      <c r="I41" s="10"/>
      <c r="J41" s="10"/>
      <c r="K41" s="10"/>
      <c r="L41" s="11" t="str">
        <f t="shared" si="0"/>
        <v/>
      </c>
      <c r="M41" s="10"/>
    </row>
    <row r="42" spans="1:13" ht="25.05" customHeight="1" x14ac:dyDescent="0.3">
      <c r="A42" s="8">
        <v>29</v>
      </c>
      <c r="B42" s="9"/>
      <c r="C42" s="10"/>
      <c r="D42" s="10"/>
      <c r="E42" s="10"/>
      <c r="F42" s="10"/>
      <c r="G42" s="9"/>
      <c r="H42" s="9"/>
      <c r="I42" s="10"/>
      <c r="J42" s="10"/>
      <c r="K42" s="10"/>
      <c r="L42" s="11" t="str">
        <f t="shared" si="0"/>
        <v/>
      </c>
      <c r="M42" s="10"/>
    </row>
    <row r="43" spans="1:13" ht="25.05" customHeight="1" x14ac:dyDescent="0.3">
      <c r="A43" s="8">
        <v>30</v>
      </c>
      <c r="B43" s="9"/>
      <c r="C43" s="10"/>
      <c r="D43" s="10"/>
      <c r="E43" s="10"/>
      <c r="F43" s="10"/>
      <c r="G43" s="9"/>
      <c r="H43" s="9"/>
      <c r="I43" s="10"/>
      <c r="J43" s="10"/>
      <c r="K43" s="10"/>
      <c r="L43" s="11" t="str">
        <f t="shared" si="0"/>
        <v/>
      </c>
      <c r="M43" s="10"/>
    </row>
    <row r="44" spans="1:13" ht="25.05" customHeight="1" x14ac:dyDescent="0.3">
      <c r="A44" s="8">
        <v>31</v>
      </c>
      <c r="B44" s="9"/>
      <c r="C44" s="10"/>
      <c r="D44" s="10"/>
      <c r="E44" s="10"/>
      <c r="F44" s="10"/>
      <c r="G44" s="9"/>
      <c r="H44" s="9"/>
      <c r="I44" s="10"/>
      <c r="J44" s="10"/>
      <c r="K44" s="10"/>
      <c r="L44" s="11" t="str">
        <f t="shared" si="0"/>
        <v/>
      </c>
      <c r="M44" s="10"/>
    </row>
    <row r="45" spans="1:13" ht="25.05" customHeight="1" x14ac:dyDescent="0.3">
      <c r="A45" s="8">
        <v>32</v>
      </c>
      <c r="B45" s="9"/>
      <c r="C45" s="10"/>
      <c r="D45" s="10"/>
      <c r="E45" s="10"/>
      <c r="F45" s="10"/>
      <c r="G45" s="9"/>
      <c r="H45" s="9"/>
      <c r="I45" s="10"/>
      <c r="J45" s="10"/>
      <c r="K45" s="10"/>
      <c r="L45" s="11" t="str">
        <f t="shared" si="0"/>
        <v/>
      </c>
      <c r="M45" s="10"/>
    </row>
    <row r="46" spans="1:13" ht="25.05" customHeight="1" x14ac:dyDescent="0.3">
      <c r="A46" s="8">
        <v>33</v>
      </c>
      <c r="B46" s="9"/>
      <c r="C46" s="10"/>
      <c r="D46" s="10"/>
      <c r="E46" s="10"/>
      <c r="F46" s="10"/>
      <c r="G46" s="9"/>
      <c r="H46" s="9"/>
      <c r="I46" s="10"/>
      <c r="J46" s="10"/>
      <c r="K46" s="10"/>
      <c r="L46" s="11" t="str">
        <f t="shared" ref="L46:L63" si="1">IF(B46="","",1+IF(D46="Yes",1,0))</f>
        <v/>
      </c>
      <c r="M46" s="10"/>
    </row>
    <row r="47" spans="1:13" ht="25.05" customHeight="1" x14ac:dyDescent="0.3">
      <c r="A47" s="8">
        <v>34</v>
      </c>
      <c r="B47" s="9"/>
      <c r="C47" s="10"/>
      <c r="D47" s="10"/>
      <c r="E47" s="10"/>
      <c r="F47" s="10"/>
      <c r="G47" s="9"/>
      <c r="H47" s="9"/>
      <c r="I47" s="10"/>
      <c r="J47" s="10"/>
      <c r="K47" s="10"/>
      <c r="L47" s="11" t="str">
        <f t="shared" si="1"/>
        <v/>
      </c>
      <c r="M47" s="10"/>
    </row>
    <row r="48" spans="1:13" ht="25.05" customHeight="1" x14ac:dyDescent="0.3">
      <c r="A48" s="8">
        <v>35</v>
      </c>
      <c r="B48" s="9"/>
      <c r="C48" s="10"/>
      <c r="D48" s="10"/>
      <c r="E48" s="10"/>
      <c r="F48" s="10"/>
      <c r="G48" s="9"/>
      <c r="H48" s="9"/>
      <c r="I48" s="10"/>
      <c r="J48" s="10"/>
      <c r="K48" s="10"/>
      <c r="L48" s="11" t="str">
        <f t="shared" si="1"/>
        <v/>
      </c>
      <c r="M48" s="10"/>
    </row>
    <row r="49" spans="1:13" ht="25.05" customHeight="1" x14ac:dyDescent="0.3">
      <c r="A49" s="8">
        <v>36</v>
      </c>
      <c r="B49" s="9"/>
      <c r="C49" s="10"/>
      <c r="D49" s="10"/>
      <c r="E49" s="10"/>
      <c r="F49" s="10"/>
      <c r="G49" s="9"/>
      <c r="H49" s="9"/>
      <c r="I49" s="10"/>
      <c r="J49" s="10"/>
      <c r="K49" s="10"/>
      <c r="L49" s="11" t="str">
        <f t="shared" si="1"/>
        <v/>
      </c>
      <c r="M49" s="10"/>
    </row>
    <row r="50" spans="1:13" ht="25.05" customHeight="1" x14ac:dyDescent="0.3">
      <c r="A50" s="8">
        <v>37</v>
      </c>
      <c r="B50" s="9"/>
      <c r="C50" s="10"/>
      <c r="D50" s="10"/>
      <c r="E50" s="10"/>
      <c r="F50" s="10"/>
      <c r="G50" s="9"/>
      <c r="H50" s="9"/>
      <c r="I50" s="10"/>
      <c r="J50" s="10"/>
      <c r="K50" s="10"/>
      <c r="L50" s="11" t="str">
        <f t="shared" si="1"/>
        <v/>
      </c>
      <c r="M50" s="10"/>
    </row>
    <row r="51" spans="1:13" ht="25.05" customHeight="1" x14ac:dyDescent="0.3">
      <c r="A51" s="8">
        <v>38</v>
      </c>
      <c r="B51" s="9"/>
      <c r="C51" s="10"/>
      <c r="D51" s="10"/>
      <c r="E51" s="10"/>
      <c r="F51" s="10"/>
      <c r="G51" s="9"/>
      <c r="H51" s="9"/>
      <c r="I51" s="10"/>
      <c r="J51" s="10"/>
      <c r="K51" s="10"/>
      <c r="L51" s="11" t="str">
        <f t="shared" si="1"/>
        <v/>
      </c>
      <c r="M51" s="10"/>
    </row>
    <row r="52" spans="1:13" ht="25.05" customHeight="1" x14ac:dyDescent="0.3">
      <c r="A52" s="8">
        <v>39</v>
      </c>
      <c r="B52" s="9"/>
      <c r="C52" s="10"/>
      <c r="D52" s="10"/>
      <c r="E52" s="10"/>
      <c r="F52" s="10"/>
      <c r="G52" s="9"/>
      <c r="H52" s="9"/>
      <c r="I52" s="10"/>
      <c r="J52" s="10"/>
      <c r="K52" s="10"/>
      <c r="L52" s="11" t="str">
        <f t="shared" si="1"/>
        <v/>
      </c>
      <c r="M52" s="10"/>
    </row>
    <row r="53" spans="1:13" ht="25.05" customHeight="1" x14ac:dyDescent="0.3">
      <c r="A53" s="8">
        <v>40</v>
      </c>
      <c r="B53" s="9"/>
      <c r="C53" s="10"/>
      <c r="D53" s="10"/>
      <c r="E53" s="10"/>
      <c r="F53" s="10"/>
      <c r="G53" s="9"/>
      <c r="H53" s="9"/>
      <c r="I53" s="10"/>
      <c r="J53" s="10"/>
      <c r="K53" s="10"/>
      <c r="L53" s="11" t="str">
        <f t="shared" si="1"/>
        <v/>
      </c>
      <c r="M53" s="10"/>
    </row>
    <row r="54" spans="1:13" ht="25.05" customHeight="1" x14ac:dyDescent="0.3">
      <c r="A54" s="8">
        <v>41</v>
      </c>
      <c r="B54" s="9"/>
      <c r="C54" s="10"/>
      <c r="D54" s="10"/>
      <c r="E54" s="10"/>
      <c r="F54" s="10"/>
      <c r="G54" s="9"/>
      <c r="H54" s="9"/>
      <c r="I54" s="10"/>
      <c r="J54" s="10"/>
      <c r="K54" s="10"/>
      <c r="L54" s="11" t="str">
        <f t="shared" si="1"/>
        <v/>
      </c>
      <c r="M54" s="10"/>
    </row>
    <row r="55" spans="1:13" ht="25.05" customHeight="1" x14ac:dyDescent="0.3">
      <c r="A55" s="8">
        <v>42</v>
      </c>
      <c r="B55" s="9"/>
      <c r="C55" s="10"/>
      <c r="D55" s="10"/>
      <c r="E55" s="10"/>
      <c r="F55" s="10"/>
      <c r="G55" s="9"/>
      <c r="H55" s="9"/>
      <c r="I55" s="10"/>
      <c r="J55" s="10"/>
      <c r="K55" s="10"/>
      <c r="L55" s="11" t="str">
        <f t="shared" si="1"/>
        <v/>
      </c>
      <c r="M55" s="10"/>
    </row>
    <row r="56" spans="1:13" ht="25.05" customHeight="1" x14ac:dyDescent="0.3">
      <c r="A56" s="8">
        <v>43</v>
      </c>
      <c r="B56" s="9"/>
      <c r="C56" s="10"/>
      <c r="D56" s="10"/>
      <c r="E56" s="10"/>
      <c r="F56" s="10"/>
      <c r="G56" s="9"/>
      <c r="H56" s="9"/>
      <c r="I56" s="10"/>
      <c r="J56" s="10"/>
      <c r="K56" s="10"/>
      <c r="L56" s="11" t="str">
        <f t="shared" si="1"/>
        <v/>
      </c>
      <c r="M56" s="10"/>
    </row>
    <row r="57" spans="1:13" ht="25.05" customHeight="1" x14ac:dyDescent="0.3">
      <c r="A57" s="8">
        <v>44</v>
      </c>
      <c r="B57" s="9"/>
      <c r="C57" s="10"/>
      <c r="D57" s="10"/>
      <c r="E57" s="10"/>
      <c r="F57" s="10"/>
      <c r="G57" s="9"/>
      <c r="H57" s="9"/>
      <c r="I57" s="10"/>
      <c r="J57" s="10"/>
      <c r="K57" s="10"/>
      <c r="L57" s="11" t="str">
        <f t="shared" si="1"/>
        <v/>
      </c>
      <c r="M57" s="10"/>
    </row>
    <row r="58" spans="1:13" ht="25.05" customHeight="1" x14ac:dyDescent="0.3">
      <c r="A58" s="8">
        <v>45</v>
      </c>
      <c r="B58" s="9"/>
      <c r="C58" s="10"/>
      <c r="D58" s="10"/>
      <c r="E58" s="10"/>
      <c r="F58" s="10"/>
      <c r="G58" s="9"/>
      <c r="H58" s="9"/>
      <c r="I58" s="10"/>
      <c r="J58" s="10"/>
      <c r="K58" s="10"/>
      <c r="L58" s="11" t="str">
        <f t="shared" si="1"/>
        <v/>
      </c>
      <c r="M58" s="10"/>
    </row>
    <row r="59" spans="1:13" ht="25.05" customHeight="1" x14ac:dyDescent="0.3">
      <c r="A59" s="8">
        <v>46</v>
      </c>
      <c r="B59" s="9"/>
      <c r="C59" s="10"/>
      <c r="D59" s="10"/>
      <c r="E59" s="10"/>
      <c r="F59" s="10"/>
      <c r="G59" s="9"/>
      <c r="H59" s="9"/>
      <c r="I59" s="10"/>
      <c r="J59" s="10"/>
      <c r="K59" s="10"/>
      <c r="L59" s="11" t="str">
        <f t="shared" si="1"/>
        <v/>
      </c>
      <c r="M59" s="10"/>
    </row>
    <row r="60" spans="1:13" ht="25.05" customHeight="1" x14ac:dyDescent="0.3">
      <c r="A60" s="8">
        <v>47</v>
      </c>
      <c r="B60" s="9"/>
      <c r="C60" s="10"/>
      <c r="D60" s="10"/>
      <c r="E60" s="10"/>
      <c r="F60" s="10"/>
      <c r="G60" s="9"/>
      <c r="H60" s="9"/>
      <c r="I60" s="10"/>
      <c r="J60" s="10"/>
      <c r="K60" s="10"/>
      <c r="L60" s="11" t="str">
        <f t="shared" si="1"/>
        <v/>
      </c>
      <c r="M60" s="10"/>
    </row>
    <row r="61" spans="1:13" ht="25.05" customHeight="1" x14ac:dyDescent="0.3">
      <c r="A61" s="8">
        <v>48</v>
      </c>
      <c r="B61" s="9"/>
      <c r="C61" s="10"/>
      <c r="D61" s="10"/>
      <c r="E61" s="10"/>
      <c r="F61" s="10"/>
      <c r="G61" s="9"/>
      <c r="H61" s="9"/>
      <c r="I61" s="10"/>
      <c r="J61" s="10"/>
      <c r="K61" s="10"/>
      <c r="L61" s="11" t="str">
        <f t="shared" si="1"/>
        <v/>
      </c>
      <c r="M61" s="10"/>
    </row>
    <row r="62" spans="1:13" ht="25.05" customHeight="1" x14ac:dyDescent="0.3">
      <c r="A62" s="8">
        <v>49</v>
      </c>
      <c r="B62" s="9"/>
      <c r="C62" s="10"/>
      <c r="D62" s="10"/>
      <c r="E62" s="10"/>
      <c r="F62" s="10"/>
      <c r="G62" s="9"/>
      <c r="H62" s="9"/>
      <c r="I62" s="10"/>
      <c r="J62" s="10"/>
      <c r="K62" s="10"/>
      <c r="L62" s="11" t="str">
        <f t="shared" si="1"/>
        <v/>
      </c>
      <c r="M62" s="10"/>
    </row>
    <row r="63" spans="1:13" ht="25.05" customHeight="1" x14ac:dyDescent="0.3">
      <c r="A63" s="8">
        <v>50</v>
      </c>
      <c r="B63" s="9"/>
      <c r="C63" s="10"/>
      <c r="D63" s="10"/>
      <c r="E63" s="10"/>
      <c r="F63" s="10"/>
      <c r="G63" s="9"/>
      <c r="H63" s="9"/>
      <c r="I63" s="10"/>
      <c r="J63" s="10"/>
      <c r="K63" s="10"/>
      <c r="L63" s="11" t="str">
        <f t="shared" si="1"/>
        <v/>
      </c>
      <c r="M63" s="10"/>
    </row>
    <row r="64" spans="1:13" ht="25.05" customHeight="1" x14ac:dyDescent="0.3"/>
    <row r="65" spans="1:13" ht="25.05" customHeight="1" x14ac:dyDescent="0.3">
      <c r="A65" s="22" t="s">
        <v>51</v>
      </c>
      <c r="B65" s="16"/>
      <c r="C65" s="16"/>
      <c r="D65" s="16"/>
      <c r="E65" s="16"/>
      <c r="F65" s="16"/>
      <c r="G65" s="16"/>
      <c r="H65" s="16"/>
      <c r="I65" s="16"/>
      <c r="J65" s="16"/>
      <c r="K65" s="16"/>
      <c r="L65" s="16"/>
      <c r="M65" s="16"/>
    </row>
    <row r="66" spans="1:13" ht="25.05" customHeight="1" x14ac:dyDescent="0.3"/>
  </sheetData>
  <mergeCells count="10">
    <mergeCell ref="O24:P24"/>
    <mergeCell ref="A3:M3"/>
    <mergeCell ref="O25:P30"/>
    <mergeCell ref="A65:M65"/>
    <mergeCell ref="A2:M2"/>
    <mergeCell ref="A10:C10"/>
    <mergeCell ref="A6:M8"/>
    <mergeCell ref="A1:M1"/>
    <mergeCell ref="A5:M5"/>
    <mergeCell ref="O5:P5"/>
  </mergeCells>
  <conditionalFormatting sqref="C14:C63">
    <cfRule type="expression" dxfId="2" priority="1">
      <formula>$C14="Must Invite"</formula>
    </cfRule>
    <cfRule type="expression" dxfId="1" priority="2">
      <formula>$C14="Would Like to Invite"</formula>
    </cfRule>
    <cfRule type="expression" dxfId="0" priority="3">
      <formula>$C14="If Room Allows"</formula>
    </cfRule>
  </conditionalFormatting>
  <dataValidations count="3">
    <dataValidation type="list" allowBlank="1" sqref="C14 C15 C16 C17 C18 C19 C20 C21 C22 C23 C24 C25 C26 C27 C28 C29 C30 C31 C32 C33 C34 C35 C36 C37 C38 C39 C40 C41 C42 C43 C44 C45 C46 C47 C48 C49 C50 C51 C52 C53 C54 C55 C56 C57 C58 C59 C60 C61 C62 C63" xr:uid="{00000000-0002-0000-0000-000000000000}">
      <formula1>"Must Invite,Would Like to Invite,If Room Allows"</formula1>
    </dataValidation>
    <dataValidation type="list" allowBlank="1" sqref="D14 D15 D16 D17 D18 D19 D20 D21 D22 D23 D24 D25 D26 D27 D28 D29 D30 D31 D32 D33 D34 D35 D36 D37 D38 D39 D40 D41 D42 D43 D44 D45 D46 D47 D48 D49 D50 D51 D52 D53 D54 D55 D56 D57 D58 D59 D60 D61 D62 D63 E14 E15 E16 E17 E18 E19 E20 E21 E22 E23 E24 E25 E26 E27 E28 E29 E30 E31 E32 E33 E34 E35 E36 E37 E38 E39 E40 E41 E42 E43 E44 E45 E46 E47 E48 E49 E50 E51 E52 E53 E54 E55 E56 E57 E58 E59 E60 E61 E62 E63 I14 I15 I16 I17 I18 I19 I20 I21 I22 I23 I24 I25 I26 I27 I28 I29 I30 I31 I32 I33 I34 I35 I36 I37 I38 I39 I40 I41 I42 I43 I44 I45 I46 I47 I48 I49 I50 I51 I52 I53 I54 I55 I56 I57 I58 I59 I60 I61 I62 I63 J14 J15 J16 J17 J18 J19 J20 J21 J22 J23 J24 J25 J26 J27 J28 J29 J30 J31 J32 J33 J34 J35 J36 J37 J38 J39 J40 J41 J42 J43 J44 J45 J46 J47 J48 J49 J50 J51 J52 J53 J54 J55 J56 J57 J58 J59 J60 J61 J62 J63" xr:uid="{00000000-0002-0000-0000-000001000000}">
      <formula1>"Yes,No"</formula1>
    </dataValidation>
    <dataValidation type="list" allowBlank="1" sqref="K14 K15 K16 K17 K18 K19 K20 K21 K22 K23 K24 K25 K26 K27 K28 K29 K30 K31 K32 K33 K34 K35 K36 K37 K38 K39 K40 K41 K42 K43 K44 K45 K46 K47 K48 K49 K50 K51 K52 K53 K54 K55 K56 K57 K58 K59 K60 K61 K62 K63" xr:uid="{00000000-0002-0000-0000-000002000000}">
      <formula1>"Pending,Confirmed,Declined,Maybe"</formula1>
    </dataValidation>
  </dataValidations>
  <printOptions horizontalCentered="1"/>
  <pageMargins left="0.25" right="0.25" top="0.3" bottom="0.3" header="0.1" footer="0.1"/>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workbookViewId="0"/>
  </sheetViews>
  <sheetFormatPr defaultRowHeight="14.4" x14ac:dyDescent="0.3"/>
  <cols>
    <col min="1" max="1" width="22" customWidth="1"/>
    <col min="2" max="2" width="85" customWidth="1"/>
  </cols>
  <sheetData>
    <row r="1" spans="1:2" ht="21" x14ac:dyDescent="0.4">
      <c r="A1" s="24" t="s">
        <v>52</v>
      </c>
      <c r="B1" s="16"/>
    </row>
    <row r="3" spans="1:2" ht="31.95" customHeight="1" x14ac:dyDescent="0.3">
      <c r="A3" s="12" t="s">
        <v>53</v>
      </c>
      <c r="B3" s="13" t="s">
        <v>54</v>
      </c>
    </row>
    <row r="4" spans="1:2" ht="31.95" customHeight="1" x14ac:dyDescent="0.3">
      <c r="A4" s="12" t="s">
        <v>55</v>
      </c>
      <c r="B4" s="13" t="s">
        <v>56</v>
      </c>
    </row>
    <row r="5" spans="1:2" ht="31.95" customHeight="1" x14ac:dyDescent="0.3">
      <c r="A5" s="12" t="s">
        <v>57</v>
      </c>
      <c r="B5" s="13" t="s">
        <v>58</v>
      </c>
    </row>
    <row r="6" spans="1:2" ht="31.95" customHeight="1" x14ac:dyDescent="0.3">
      <c r="A6" s="12" t="s">
        <v>59</v>
      </c>
      <c r="B6" s="13" t="s">
        <v>60</v>
      </c>
    </row>
    <row r="7" spans="1:2" ht="31.95" customHeight="1" x14ac:dyDescent="0.3">
      <c r="A7" s="12" t="s">
        <v>61</v>
      </c>
      <c r="B7" s="13" t="s">
        <v>62</v>
      </c>
    </row>
    <row r="8" spans="1:2" ht="31.95" customHeight="1" x14ac:dyDescent="0.3">
      <c r="A8" s="12" t="s">
        <v>63</v>
      </c>
      <c r="B8" s="13" t="s">
        <v>64</v>
      </c>
    </row>
    <row r="9" spans="1:2" ht="31.95" customHeight="1" x14ac:dyDescent="0.3">
      <c r="A9" s="12" t="s">
        <v>65</v>
      </c>
      <c r="B9" s="13" t="s">
        <v>66</v>
      </c>
    </row>
    <row r="10" spans="1:2" ht="31.95" customHeight="1" x14ac:dyDescent="0.3">
      <c r="A10" s="12" t="s">
        <v>67</v>
      </c>
      <c r="B10" s="13" t="s">
        <v>68</v>
      </c>
    </row>
    <row r="12" spans="1:2" x14ac:dyDescent="0.3">
      <c r="A12" s="14" t="s">
        <v>69</v>
      </c>
    </row>
    <row r="13" spans="1:2" x14ac:dyDescent="0.3">
      <c r="A13" s="23" t="s">
        <v>70</v>
      </c>
      <c r="B13" s="16"/>
    </row>
    <row r="14" spans="1:2" x14ac:dyDescent="0.3">
      <c r="A14" s="16"/>
      <c r="B14" s="16"/>
    </row>
  </sheetData>
  <mergeCells count="2">
    <mergeCell ref="A13:B14"/>
    <mergeCell ref="A1:B1"/>
  </mergeCells>
  <pageMargins left="0.4" right="0.4" top="0.4" bottom="0.4"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Guest List</vt:lpstr>
      <vt:lpstr>How to Use &amp; Tips</vt:lpstr>
      <vt:lpstr>'Guest 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Steve Lemire</cp:lastModifiedBy>
  <dcterms:created xsi:type="dcterms:W3CDTF">2026-10-16T16:30:37Z</dcterms:created>
  <dcterms:modified xsi:type="dcterms:W3CDTF">2026-10-16T22:11:58Z</dcterms:modified>
</cp:coreProperties>
</file>